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J176" l="1"/>
  <c r="F100"/>
  <c r="F81"/>
  <c r="J62"/>
  <c r="J24"/>
  <c r="I195"/>
  <c r="H195"/>
  <c r="G195"/>
  <c r="I176"/>
  <c r="H176"/>
  <c r="G176"/>
  <c r="G157"/>
  <c r="J157"/>
  <c r="I157"/>
  <c r="H157"/>
  <c r="G138"/>
  <c r="I138"/>
  <c r="H138"/>
  <c r="F138"/>
  <c r="J119"/>
  <c r="I119"/>
  <c r="H119"/>
  <c r="G119"/>
  <c r="I100"/>
  <c r="H100"/>
  <c r="G100"/>
  <c r="J81"/>
  <c r="G81"/>
  <c r="I81"/>
  <c r="H81"/>
  <c r="I62"/>
  <c r="H62"/>
  <c r="G62"/>
  <c r="J43"/>
  <c r="I43"/>
  <c r="H43"/>
  <c r="G43"/>
  <c r="I24"/>
  <c r="H24"/>
  <c r="G24"/>
  <c r="F24"/>
  <c r="F196" l="1"/>
  <c r="J196"/>
  <c r="G196"/>
  <c r="I196"/>
  <c r="H196"/>
</calcChain>
</file>

<file path=xl/sharedStrings.xml><?xml version="1.0" encoding="utf-8"?>
<sst xmlns="http://schemas.openxmlformats.org/spreadsheetml/2006/main" count="401" uniqueCount="147">
  <si>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</si>
  <si>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</si>
  <si>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</si>
  <si>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</si>
  <si>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</si>
  <si>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</si>
  <si>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</si>
  <si>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</si>
  <si>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</si>
  <si>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</si>
  <si>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</si>
  <si>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</si>
  <si>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</si>
  <si>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</si>
  <si>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</si>
  <si>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</si>
  <si>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</si>
  <si>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</si>
  <si>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</si>
  <si>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</si>
  <si>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</si>
  <si>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</si>
  <si>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</si>
  <si>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</si>
  <si>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</si>
  <si>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</si>
  <si>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</si>
  <si>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</si>
  <si>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</si>
  <si>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</si>
  <si>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</si>
  <si>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</si>
  <si>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</si>
  <si>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</si>
  <si>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</si>
  <si>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</si>
  <si>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</si>
  <si>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</si>
  <si>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</si>
  <si>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молоком сгущенным</t>
  </si>
  <si>
    <t>297, 1994г</t>
  </si>
  <si>
    <t>Чай с сахаром</t>
  </si>
  <si>
    <t>627, 628, 629, 1994г</t>
  </si>
  <si>
    <t>Батон йодированный</t>
  </si>
  <si>
    <t>ТУ 10 71 11-00248363007-2016</t>
  </si>
  <si>
    <t>Котлета из мяса кур</t>
  </si>
  <si>
    <t>455, 1994г</t>
  </si>
  <si>
    <t>МОУ Средняя школа №3 г. Гаврилов-Яма</t>
  </si>
  <si>
    <t>Картофельное пюре</t>
  </si>
  <si>
    <t>472, 1994г</t>
  </si>
  <si>
    <t>ттк</t>
  </si>
  <si>
    <t>овощи</t>
  </si>
  <si>
    <t>Овощи по сезону</t>
  </si>
  <si>
    <t>таб. 24, 1996г</t>
  </si>
  <si>
    <t>Каша рисовая молочная вязкая с маслом сливочным</t>
  </si>
  <si>
    <t>таб. 4, стр. 149, 1994г</t>
  </si>
  <si>
    <t>642, 1994г</t>
  </si>
  <si>
    <t>ТУ 10 71 11-00248363077-2016</t>
  </si>
  <si>
    <t>Сыр сорционно</t>
  </si>
  <si>
    <t>3, 1997г</t>
  </si>
  <si>
    <t>Яйцо варёное</t>
  </si>
  <si>
    <t>324, 1997г</t>
  </si>
  <si>
    <t>Биточек мясной</t>
  </si>
  <si>
    <t>416, 1994г</t>
  </si>
  <si>
    <t>Макаронные изделия отварные</t>
  </si>
  <si>
    <t>469, 1994г</t>
  </si>
  <si>
    <t>Бутерброд с сыром</t>
  </si>
  <si>
    <t>"Ёжики" мясные</t>
  </si>
  <si>
    <t>Рис отварной</t>
  </si>
  <si>
    <t>465, 1994г</t>
  </si>
  <si>
    <t>Напиток с витаминами "Витошка"</t>
  </si>
  <si>
    <t>Выпечное изделие</t>
  </si>
  <si>
    <t>109, 1986г</t>
  </si>
  <si>
    <t>Каша "Дружба" молочная жидкая с маслом сливочным</t>
  </si>
  <si>
    <t>262, 1994г, ттк 38</t>
  </si>
  <si>
    <t>Фрукт</t>
  </si>
  <si>
    <t>1994г</t>
  </si>
  <si>
    <t>Тефтели мясные с томатным соусом</t>
  </si>
  <si>
    <t>422, 1994г</t>
  </si>
  <si>
    <t>3, 1994г</t>
  </si>
  <si>
    <t>Чай с сахаром и лимоном</t>
  </si>
  <si>
    <t>627, 1996г</t>
  </si>
  <si>
    <t>Котлета рыбная</t>
  </si>
  <si>
    <t>324, 1994г</t>
  </si>
  <si>
    <t>Кондитерское изделие без крема</t>
  </si>
  <si>
    <t>ГОСТ 24901-2014</t>
  </si>
  <si>
    <t>Жаркое по-домашнему</t>
  </si>
  <si>
    <t>394, 1994г</t>
  </si>
  <si>
    <t>113, 1986г</t>
  </si>
  <si>
    <t>таб. 24, 1994г</t>
  </si>
  <si>
    <t>Генеральный директор ООО Общепит</t>
  </si>
  <si>
    <t>Е.В. Алатырева</t>
  </si>
  <si>
    <t>1996г таб 24</t>
  </si>
  <si>
    <t>Борщ из свежей капусты с картофелем и сметаной</t>
  </si>
  <si>
    <t>110, 1994г</t>
  </si>
  <si>
    <t>Каша гречневая рассыпчатая</t>
  </si>
  <si>
    <t>463, 1994г</t>
  </si>
  <si>
    <t>Хлеб ржаной</t>
  </si>
  <si>
    <t>ГОСТ 2077-84</t>
  </si>
  <si>
    <t>таб 24, 1996г</t>
  </si>
  <si>
    <t>627,628,629 1994г</t>
  </si>
  <si>
    <t>1996г</t>
  </si>
  <si>
    <t>Суп картофельный с бобовыми (горохом лущеным)</t>
  </si>
  <si>
    <t>138, 1194г</t>
  </si>
  <si>
    <t>Шницель мясной</t>
  </si>
  <si>
    <t>Компот из свежих плодов с витамином С</t>
  </si>
  <si>
    <t>585, 1994г</t>
  </si>
  <si>
    <t>1996 таб 24</t>
  </si>
  <si>
    <t>Суп картофельный с яйцом</t>
  </si>
  <si>
    <t>Рагу из птицы</t>
  </si>
  <si>
    <t>210, 2003г</t>
  </si>
  <si>
    <t>1996, таб 24</t>
  </si>
  <si>
    <t>Суп с макаронными изделиями и курой</t>
  </si>
  <si>
    <t>148, 1994г</t>
  </si>
  <si>
    <t>445, 1994г ттк 71</t>
  </si>
  <si>
    <t>Гуляш из свинины</t>
  </si>
  <si>
    <t>401, 1996г</t>
  </si>
  <si>
    <t>Щи из свежей капусты с картофелем, сметаной</t>
  </si>
  <si>
    <t>120, 1994г</t>
  </si>
  <si>
    <t>Плов</t>
  </si>
  <si>
    <t>403, 1994г</t>
  </si>
  <si>
    <t>Рассольник ленинградский</t>
  </si>
  <si>
    <t>129, 1994г</t>
  </si>
  <si>
    <t>Бефстроганов из птицы</t>
  </si>
  <si>
    <t>ттк 68</t>
  </si>
  <si>
    <t>588, 1994г</t>
  </si>
  <si>
    <t>Суп молочный с макаронными изделиями</t>
  </si>
  <si>
    <t>161, 1996г</t>
  </si>
  <si>
    <t>Кофейный напиток</t>
  </si>
  <si>
    <t>Компот из смеси сухофруктов</t>
  </si>
  <si>
    <t>Компот из св.плодов с витамином С</t>
  </si>
  <si>
    <t>585, 1996г</t>
  </si>
  <si>
    <t>627, 1994г</t>
  </si>
  <si>
    <t>Гуляш из филе куриного</t>
  </si>
  <si>
    <t>762, 1997</t>
  </si>
  <si>
    <t>Котлета из рубленая из филе куриного</t>
  </si>
  <si>
    <t>Каша пшённая молочная вязкая с маслом сливочным</t>
  </si>
  <si>
    <t>стр 149, таб 4, 1994г</t>
  </si>
  <si>
    <t>762, 1997г</t>
  </si>
  <si>
    <t>Сыр порционно</t>
  </si>
  <si>
    <t>Яйцо вареное</t>
  </si>
  <si>
    <t>515/576, 2004</t>
  </si>
  <si>
    <t>Суп из овощей со сметаной</t>
  </si>
  <si>
    <t>132, 1994г</t>
  </si>
  <si>
    <t>Тефтели рыбные с томатным соусом</t>
  </si>
  <si>
    <t>332, 1994г</t>
  </si>
  <si>
    <t>Компот из смеси свежих плодов с/м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</si>
</sst>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81" sqref="N18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5" t="s">
        <v>47</v>
      </c>
      <c r="D1" s="56"/>
      <c r="E1" s="56"/>
      <c r="F1" s="12" t="s">
        <v>16</v>
      </c>
      <c r="G1" s="2" t="s">
        <v>17</v>
      </c>
      <c r="H1" s="57" t="s">
        <v>90</v>
      </c>
      <c r="I1" s="57"/>
      <c r="J1" s="57"/>
      <c r="K1" s="57"/>
    </row>
    <row r="2" spans="1:12" ht="17.399999999999999">
      <c r="A2" s="35" t="s">
        <v>6</v>
      </c>
      <c r="C2" s="2"/>
      <c r="G2" s="2" t="s">
        <v>18</v>
      </c>
      <c r="H2" s="57" t="s">
        <v>91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30.2</v>
      </c>
      <c r="H6" s="40">
        <v>17.899999999999999</v>
      </c>
      <c r="I6" s="40">
        <v>51.9</v>
      </c>
      <c r="J6" s="40">
        <v>496</v>
      </c>
      <c r="K6" s="41" t="s">
        <v>40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6.4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 t="s">
        <v>42</v>
      </c>
      <c r="L8" s="43"/>
    </row>
    <row r="9" spans="1:12" ht="52.8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1.6</v>
      </c>
      <c r="H9" s="43">
        <v>0.2</v>
      </c>
      <c r="I9" s="43">
        <v>10.3</v>
      </c>
      <c r="J9" s="43">
        <v>52.4</v>
      </c>
      <c r="K9" s="44" t="s">
        <v>44</v>
      </c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32</v>
      </c>
      <c r="H13" s="19">
        <f t="shared" si="0"/>
        <v>18.2</v>
      </c>
      <c r="I13" s="19">
        <f t="shared" si="0"/>
        <v>77.2</v>
      </c>
      <c r="J13" s="19">
        <f t="shared" si="0"/>
        <v>608.4</v>
      </c>
      <c r="K13" s="25"/>
      <c r="L13" s="19">
        <f t="shared" ref="L13" si="1">SUM(L6:L12)</f>
        <v>0</v>
      </c>
    </row>
    <row r="14" spans="1:12" ht="26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10</v>
      </c>
      <c r="G14" s="43">
        <v>0.3</v>
      </c>
      <c r="H14" s="43">
        <v>0</v>
      </c>
      <c r="I14" s="43">
        <v>0.7</v>
      </c>
      <c r="J14" s="43">
        <v>4</v>
      </c>
      <c r="K14" s="44" t="s">
        <v>92</v>
      </c>
      <c r="L14" s="43"/>
    </row>
    <row r="15" spans="1:12" ht="14.4">
      <c r="A15" s="23"/>
      <c r="B15" s="15"/>
      <c r="C15" s="11"/>
      <c r="D15" s="7" t="s">
        <v>27</v>
      </c>
      <c r="E15" s="42" t="s">
        <v>93</v>
      </c>
      <c r="F15" s="43">
        <v>250</v>
      </c>
      <c r="G15" s="43">
        <v>2.2999999999999998</v>
      </c>
      <c r="H15" s="43">
        <v>6.7</v>
      </c>
      <c r="I15" s="43">
        <v>13.4</v>
      </c>
      <c r="J15" s="43">
        <v>122.2</v>
      </c>
      <c r="K15" s="44" t="s">
        <v>94</v>
      </c>
      <c r="L15" s="43"/>
    </row>
    <row r="16" spans="1:12" ht="14.4">
      <c r="A16" s="23"/>
      <c r="B16" s="15"/>
      <c r="C16" s="11"/>
      <c r="D16" s="7" t="s">
        <v>28</v>
      </c>
      <c r="E16" s="42" t="s">
        <v>77</v>
      </c>
      <c r="F16" s="43">
        <v>120</v>
      </c>
      <c r="G16" s="43">
        <v>11.7</v>
      </c>
      <c r="H16" s="43">
        <v>14.6</v>
      </c>
      <c r="I16" s="43">
        <v>11.1</v>
      </c>
      <c r="J16" s="43">
        <v>222.5</v>
      </c>
      <c r="K16" s="44" t="s">
        <v>78</v>
      </c>
      <c r="L16" s="43"/>
    </row>
    <row r="17" spans="1:12" ht="14.4">
      <c r="A17" s="23"/>
      <c r="B17" s="15"/>
      <c r="C17" s="11"/>
      <c r="D17" s="7" t="s">
        <v>29</v>
      </c>
      <c r="E17" s="42" t="s">
        <v>95</v>
      </c>
      <c r="F17" s="43">
        <v>150</v>
      </c>
      <c r="G17" s="43">
        <v>8.6999999999999993</v>
      </c>
      <c r="H17" s="43">
        <v>7.8</v>
      </c>
      <c r="I17" s="43">
        <v>42.6</v>
      </c>
      <c r="J17" s="43">
        <v>279</v>
      </c>
      <c r="K17" s="44" t="s">
        <v>96</v>
      </c>
      <c r="L17" s="43"/>
    </row>
    <row r="18" spans="1:12" ht="14.4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</v>
      </c>
      <c r="H18" s="43">
        <v>0</v>
      </c>
      <c r="I18" s="43">
        <v>19</v>
      </c>
      <c r="J18" s="43">
        <v>80</v>
      </c>
      <c r="K18" s="44" t="s">
        <v>50</v>
      </c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26.4">
      <c r="A20" s="23"/>
      <c r="B20" s="15"/>
      <c r="C20" s="11"/>
      <c r="D20" s="7" t="s">
        <v>32</v>
      </c>
      <c r="E20" s="42" t="s">
        <v>97</v>
      </c>
      <c r="F20" s="43">
        <v>40</v>
      </c>
      <c r="G20" s="43">
        <v>2.6</v>
      </c>
      <c r="H20" s="43">
        <v>0.4</v>
      </c>
      <c r="I20" s="43">
        <v>19.8</v>
      </c>
      <c r="J20" s="43">
        <v>92</v>
      </c>
      <c r="K20" s="44" t="s">
        <v>98</v>
      </c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25.6</v>
      </c>
      <c r="H23" s="19">
        <f t="shared" si="2"/>
        <v>29.5</v>
      </c>
      <c r="I23" s="19">
        <f t="shared" si="2"/>
        <v>106.6</v>
      </c>
      <c r="J23" s="19">
        <f t="shared" si="2"/>
        <v>799.7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1190</v>
      </c>
      <c r="G24" s="32">
        <f t="shared" ref="G24:J24" si="4">G13+G23</f>
        <v>57.6</v>
      </c>
      <c r="H24" s="32">
        <f t="shared" si="4"/>
        <v>47.7</v>
      </c>
      <c r="I24" s="32">
        <f t="shared" si="4"/>
        <v>183.8</v>
      </c>
      <c r="J24" s="32">
        <f t="shared" si="4"/>
        <v>1408.1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100</v>
      </c>
      <c r="G25" s="40">
        <v>18.600000000000001</v>
      </c>
      <c r="H25" s="40">
        <v>14.3</v>
      </c>
      <c r="I25" s="40">
        <v>17</v>
      </c>
      <c r="J25" s="40">
        <v>270</v>
      </c>
      <c r="K25" s="41" t="s">
        <v>46</v>
      </c>
      <c r="L25" s="40"/>
    </row>
    <row r="26" spans="1:12" ht="14.4">
      <c r="A26" s="14"/>
      <c r="B26" s="15"/>
      <c r="C26" s="11"/>
      <c r="D26" s="6"/>
      <c r="E26" s="42" t="s">
        <v>68</v>
      </c>
      <c r="F26" s="43">
        <v>180</v>
      </c>
      <c r="G26" s="43">
        <v>4.5999999999999996</v>
      </c>
      <c r="H26" s="43">
        <v>7.3</v>
      </c>
      <c r="I26" s="43">
        <v>46.7</v>
      </c>
      <c r="J26" s="43">
        <v>273.60000000000002</v>
      </c>
      <c r="K26" s="44" t="s">
        <v>69</v>
      </c>
      <c r="L26" s="43"/>
    </row>
    <row r="27" spans="1:12" ht="26.4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0.2</v>
      </c>
      <c r="H27" s="43">
        <v>0.1</v>
      </c>
      <c r="I27" s="43">
        <v>15</v>
      </c>
      <c r="J27" s="43">
        <v>60</v>
      </c>
      <c r="K27" s="44" t="s">
        <v>100</v>
      </c>
      <c r="L27" s="43"/>
    </row>
    <row r="28" spans="1:12" ht="52.8">
      <c r="A28" s="14"/>
      <c r="B28" s="15"/>
      <c r="C28" s="11"/>
      <c r="D28" s="7" t="s">
        <v>23</v>
      </c>
      <c r="E28" s="42" t="s">
        <v>43</v>
      </c>
      <c r="F28" s="43">
        <v>20</v>
      </c>
      <c r="G28" s="43">
        <v>1.6</v>
      </c>
      <c r="H28" s="43">
        <v>0.2</v>
      </c>
      <c r="I28" s="43">
        <v>10.3</v>
      </c>
      <c r="J28" s="43">
        <v>52.4</v>
      </c>
      <c r="K28" s="44" t="s">
        <v>44</v>
      </c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6.4">
      <c r="A30" s="14"/>
      <c r="B30" s="15"/>
      <c r="C30" s="11"/>
      <c r="D30" s="51" t="s">
        <v>51</v>
      </c>
      <c r="E30" s="42" t="s">
        <v>52</v>
      </c>
      <c r="F30" s="43">
        <v>20</v>
      </c>
      <c r="G30" s="43">
        <v>0.2</v>
      </c>
      <c r="H30" s="43">
        <v>0</v>
      </c>
      <c r="I30" s="43">
        <v>0.5</v>
      </c>
      <c r="J30" s="43">
        <v>2.8</v>
      </c>
      <c r="K30" s="44" t="s">
        <v>53</v>
      </c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25.200000000000003</v>
      </c>
      <c r="H32" s="19">
        <f t="shared" ref="H32" si="7">SUM(H25:H31)</f>
        <v>21.900000000000002</v>
      </c>
      <c r="I32" s="19">
        <f t="shared" ref="I32" si="8">SUM(I25:I31)</f>
        <v>89.5</v>
      </c>
      <c r="J32" s="19">
        <f t="shared" ref="J32:L32" si="9">SUM(J25:J31)</f>
        <v>658.8</v>
      </c>
      <c r="K32" s="25"/>
      <c r="L32" s="19">
        <f t="shared" si="9"/>
        <v>0</v>
      </c>
    </row>
    <row r="33" spans="1:12" ht="26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20</v>
      </c>
      <c r="G33" s="43">
        <v>0.4</v>
      </c>
      <c r="H33" s="43">
        <v>0</v>
      </c>
      <c r="I33" s="43">
        <v>2.2000000000000002</v>
      </c>
      <c r="J33" s="43">
        <v>11.6</v>
      </c>
      <c r="K33" s="44" t="s">
        <v>99</v>
      </c>
      <c r="L33" s="43"/>
    </row>
    <row r="34" spans="1:12" ht="14.4">
      <c r="A34" s="14"/>
      <c r="B34" s="15"/>
      <c r="C34" s="11"/>
      <c r="D34" s="7" t="s">
        <v>27</v>
      </c>
      <c r="E34" s="42" t="s">
        <v>126</v>
      </c>
      <c r="F34" s="43">
        <v>250</v>
      </c>
      <c r="G34" s="43">
        <v>5.6</v>
      </c>
      <c r="H34" s="43">
        <v>5.6</v>
      </c>
      <c r="I34" s="43">
        <v>22.4</v>
      </c>
      <c r="J34" s="43">
        <v>158</v>
      </c>
      <c r="K34" s="44" t="s">
        <v>127</v>
      </c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 t="s">
        <v>86</v>
      </c>
      <c r="F36" s="43">
        <v>200</v>
      </c>
      <c r="G36" s="43">
        <v>13.9</v>
      </c>
      <c r="H36" s="43">
        <v>15.5</v>
      </c>
      <c r="I36" s="43">
        <v>14.2</v>
      </c>
      <c r="J36" s="43">
        <v>252.9</v>
      </c>
      <c r="K36" s="44" t="s">
        <v>87</v>
      </c>
      <c r="L36" s="43"/>
    </row>
    <row r="37" spans="1:12" ht="26.4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0.2</v>
      </c>
      <c r="H37" s="43">
        <v>0.1</v>
      </c>
      <c r="I37" s="43">
        <v>15</v>
      </c>
      <c r="J37" s="43">
        <v>60</v>
      </c>
      <c r="K37" s="44" t="s">
        <v>100</v>
      </c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26.4">
      <c r="A39" s="14"/>
      <c r="B39" s="15"/>
      <c r="C39" s="11"/>
      <c r="D39" s="7" t="s">
        <v>32</v>
      </c>
      <c r="E39" s="42" t="s">
        <v>97</v>
      </c>
      <c r="F39" s="43">
        <v>20</v>
      </c>
      <c r="G39" s="43">
        <v>1.3</v>
      </c>
      <c r="H39" s="43">
        <v>0.2</v>
      </c>
      <c r="I39" s="43">
        <v>9.9</v>
      </c>
      <c r="J39" s="43">
        <v>46</v>
      </c>
      <c r="K39" s="44" t="s">
        <v>98</v>
      </c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10">SUM(G33:G41)</f>
        <v>21.4</v>
      </c>
      <c r="H42" s="19">
        <f t="shared" ref="H42" si="11">SUM(H33:H41)</f>
        <v>21.400000000000002</v>
      </c>
      <c r="I42" s="19">
        <f t="shared" ref="I42" si="12">SUM(I33:I41)</f>
        <v>63.699999999999996</v>
      </c>
      <c r="J42" s="19">
        <f t="shared" ref="J42:L42" si="13">SUM(J33:J41)</f>
        <v>528.5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1210</v>
      </c>
      <c r="G43" s="32">
        <f t="shared" ref="G43" si="14">G32+G42</f>
        <v>46.6</v>
      </c>
      <c r="H43" s="32">
        <f t="shared" ref="H43" si="15">H32+H42</f>
        <v>43.300000000000004</v>
      </c>
      <c r="I43" s="32">
        <f t="shared" ref="I43" si="16">I32+I42</f>
        <v>153.19999999999999</v>
      </c>
      <c r="J43" s="32">
        <f t="shared" ref="J43:L43" si="17">J32+J42</f>
        <v>1187.3</v>
      </c>
      <c r="K43" s="32"/>
      <c r="L43" s="32">
        <f t="shared" si="17"/>
        <v>0</v>
      </c>
    </row>
    <row r="44" spans="1:12" ht="39.6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210</v>
      </c>
      <c r="G44" s="40">
        <v>6</v>
      </c>
      <c r="H44" s="40">
        <v>10.6</v>
      </c>
      <c r="I44" s="40">
        <v>44</v>
      </c>
      <c r="J44" s="40">
        <v>285</v>
      </c>
      <c r="K44" s="41" t="s">
        <v>55</v>
      </c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128</v>
      </c>
      <c r="F46" s="43">
        <v>200</v>
      </c>
      <c r="G46" s="43">
        <v>4.5</v>
      </c>
      <c r="H46" s="43">
        <v>4.9000000000000004</v>
      </c>
      <c r="I46" s="43">
        <v>28</v>
      </c>
      <c r="J46" s="43">
        <v>179</v>
      </c>
      <c r="K46" s="44" t="s">
        <v>56</v>
      </c>
      <c r="L46" s="43"/>
    </row>
    <row r="47" spans="1:12" ht="52.8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1.6</v>
      </c>
      <c r="H47" s="43">
        <v>0.2</v>
      </c>
      <c r="I47" s="43">
        <v>10.3</v>
      </c>
      <c r="J47" s="43">
        <v>52.4</v>
      </c>
      <c r="K47" s="44" t="s">
        <v>57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 t="s">
        <v>58</v>
      </c>
      <c r="F49" s="43">
        <v>20</v>
      </c>
      <c r="G49" s="43">
        <v>4.5999999999999996</v>
      </c>
      <c r="H49" s="43">
        <v>5.9</v>
      </c>
      <c r="I49" s="43">
        <v>3.2</v>
      </c>
      <c r="J49" s="43">
        <v>72.8</v>
      </c>
      <c r="K49" s="44" t="s">
        <v>59</v>
      </c>
      <c r="L49" s="43"/>
    </row>
    <row r="50" spans="1:12" ht="14.4">
      <c r="A50" s="23"/>
      <c r="B50" s="15"/>
      <c r="C50" s="11"/>
      <c r="D50" s="6"/>
      <c r="E50" s="42" t="s">
        <v>60</v>
      </c>
      <c r="F50" s="43">
        <v>40</v>
      </c>
      <c r="G50" s="43">
        <v>5.0999999999999996</v>
      </c>
      <c r="H50" s="43">
        <v>4.5999999999999996</v>
      </c>
      <c r="I50" s="43">
        <v>0.3</v>
      </c>
      <c r="J50" s="43">
        <v>63</v>
      </c>
      <c r="K50" s="44" t="s">
        <v>61</v>
      </c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21.799999999999997</v>
      </c>
      <c r="H51" s="19">
        <f t="shared" ref="H51" si="19">SUM(H44:H50)</f>
        <v>26.200000000000003</v>
      </c>
      <c r="I51" s="19">
        <f t="shared" ref="I51" si="20">SUM(I44:I50)</f>
        <v>85.8</v>
      </c>
      <c r="J51" s="19">
        <f t="shared" ref="J51:L51" si="21">SUM(J44:J50)</f>
        <v>652.19999999999993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35</v>
      </c>
      <c r="G52" s="43">
        <v>0.4</v>
      </c>
      <c r="H52" s="43">
        <v>0.1</v>
      </c>
      <c r="I52" s="43">
        <v>1.3</v>
      </c>
      <c r="J52" s="43">
        <v>8.4</v>
      </c>
      <c r="K52" s="44" t="s">
        <v>101</v>
      </c>
      <c r="L52" s="43"/>
    </row>
    <row r="53" spans="1:12" ht="14.4">
      <c r="A53" s="23"/>
      <c r="B53" s="15"/>
      <c r="C53" s="11"/>
      <c r="D53" s="7" t="s">
        <v>27</v>
      </c>
      <c r="E53" s="42" t="s">
        <v>102</v>
      </c>
      <c r="F53" s="43">
        <v>250</v>
      </c>
      <c r="G53" s="43">
        <v>6.2</v>
      </c>
      <c r="H53" s="43">
        <v>5.6</v>
      </c>
      <c r="I53" s="43">
        <v>22.3</v>
      </c>
      <c r="J53" s="43">
        <v>167</v>
      </c>
      <c r="K53" s="44" t="s">
        <v>103</v>
      </c>
      <c r="L53" s="43"/>
    </row>
    <row r="54" spans="1:12" ht="14.4">
      <c r="A54" s="23"/>
      <c r="B54" s="15"/>
      <c r="C54" s="11"/>
      <c r="D54" s="7" t="s">
        <v>28</v>
      </c>
      <c r="E54" s="42" t="s">
        <v>104</v>
      </c>
      <c r="F54" s="43">
        <v>100</v>
      </c>
      <c r="G54" s="43">
        <v>15.9</v>
      </c>
      <c r="H54" s="43">
        <v>14.4</v>
      </c>
      <c r="I54" s="43">
        <v>16</v>
      </c>
      <c r="J54" s="43">
        <v>261</v>
      </c>
      <c r="K54" s="44" t="s">
        <v>63</v>
      </c>
      <c r="L54" s="43"/>
    </row>
    <row r="55" spans="1:12" ht="14.4">
      <c r="A55" s="23"/>
      <c r="B55" s="15"/>
      <c r="C55" s="11"/>
      <c r="D55" s="7" t="s">
        <v>29</v>
      </c>
      <c r="E55" s="42" t="s">
        <v>64</v>
      </c>
      <c r="F55" s="43">
        <v>180</v>
      </c>
      <c r="G55" s="43">
        <v>6.1</v>
      </c>
      <c r="H55" s="43">
        <v>10.9</v>
      </c>
      <c r="I55" s="43">
        <v>41</v>
      </c>
      <c r="J55" s="43">
        <v>293.39999999999998</v>
      </c>
      <c r="K55" s="44" t="s">
        <v>65</v>
      </c>
      <c r="L55" s="43"/>
    </row>
    <row r="56" spans="1:12" ht="14.4">
      <c r="A56" s="23"/>
      <c r="B56" s="15"/>
      <c r="C56" s="11"/>
      <c r="D56" s="7" t="s">
        <v>30</v>
      </c>
      <c r="E56" s="42" t="s">
        <v>129</v>
      </c>
      <c r="F56" s="43">
        <v>200</v>
      </c>
      <c r="G56" s="43">
        <v>0.6</v>
      </c>
      <c r="H56" s="43">
        <v>0</v>
      </c>
      <c r="I56" s="43">
        <v>31.4</v>
      </c>
      <c r="J56" s="43">
        <v>124</v>
      </c>
      <c r="K56" s="44" t="s">
        <v>125</v>
      </c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26.4">
      <c r="A58" s="23"/>
      <c r="B58" s="15"/>
      <c r="C58" s="11"/>
      <c r="D58" s="7" t="s">
        <v>32</v>
      </c>
      <c r="E58" s="42" t="s">
        <v>97</v>
      </c>
      <c r="F58" s="43">
        <v>30</v>
      </c>
      <c r="G58" s="43">
        <v>2</v>
      </c>
      <c r="H58" s="43">
        <v>0.3</v>
      </c>
      <c r="I58" s="43">
        <v>14.9</v>
      </c>
      <c r="J58" s="43">
        <v>69</v>
      </c>
      <c r="K58" s="44" t="s">
        <v>98</v>
      </c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31.200000000000003</v>
      </c>
      <c r="H61" s="19">
        <f t="shared" ref="H61" si="23">SUM(H52:H60)</f>
        <v>31.3</v>
      </c>
      <c r="I61" s="19">
        <f t="shared" ref="I61" si="24">SUM(I52:I60)</f>
        <v>126.9</v>
      </c>
      <c r="J61" s="19">
        <f t="shared" ref="J61:L61" si="25">SUM(J52:J60)</f>
        <v>922.8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1295</v>
      </c>
      <c r="G62" s="32">
        <f t="shared" ref="G62" si="26">G51+G61</f>
        <v>53</v>
      </c>
      <c r="H62" s="32">
        <f t="shared" ref="H62" si="27">H51+H61</f>
        <v>57.5</v>
      </c>
      <c r="I62" s="32">
        <f t="shared" ref="I62" si="28">I51+I61</f>
        <v>212.7</v>
      </c>
      <c r="J62" s="32">
        <f t="shared" ref="J62:L62" si="29">J51+J61</f>
        <v>1575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100</v>
      </c>
      <c r="G63" s="40">
        <v>15.9</v>
      </c>
      <c r="H63" s="40">
        <v>14.4</v>
      </c>
      <c r="I63" s="40">
        <v>16</v>
      </c>
      <c r="J63" s="40">
        <v>261</v>
      </c>
      <c r="K63" s="41" t="s">
        <v>63</v>
      </c>
      <c r="L63" s="40"/>
    </row>
    <row r="64" spans="1:12" ht="14.4">
      <c r="A64" s="23"/>
      <c r="B64" s="15"/>
      <c r="C64" s="11"/>
      <c r="D64" s="6"/>
      <c r="E64" s="42" t="s">
        <v>64</v>
      </c>
      <c r="F64" s="43">
        <v>180</v>
      </c>
      <c r="G64" s="43">
        <v>6.1</v>
      </c>
      <c r="H64" s="43">
        <v>10.9</v>
      </c>
      <c r="I64" s="43">
        <v>41</v>
      </c>
      <c r="J64" s="43">
        <v>293.39999999999998</v>
      </c>
      <c r="K64" s="44" t="s">
        <v>65</v>
      </c>
      <c r="L64" s="43"/>
    </row>
    <row r="65" spans="1:12" ht="14.4">
      <c r="A65" s="23"/>
      <c r="B65" s="15"/>
      <c r="C65" s="11"/>
      <c r="D65" s="7" t="s">
        <v>22</v>
      </c>
      <c r="E65" s="42" t="s">
        <v>130</v>
      </c>
      <c r="F65" s="43">
        <v>200</v>
      </c>
      <c r="G65" s="43">
        <v>0.2</v>
      </c>
      <c r="H65" s="43">
        <v>0.2</v>
      </c>
      <c r="I65" s="43">
        <v>27.9</v>
      </c>
      <c r="J65" s="43">
        <v>115</v>
      </c>
      <c r="K65" s="44" t="s">
        <v>131</v>
      </c>
      <c r="L65" s="43"/>
    </row>
    <row r="66" spans="1:12" ht="52.8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1.6</v>
      </c>
      <c r="H66" s="43">
        <v>0.2</v>
      </c>
      <c r="I66" s="43">
        <v>10.3</v>
      </c>
      <c r="J66" s="43">
        <v>52.4</v>
      </c>
      <c r="K66" s="44" t="s">
        <v>57</v>
      </c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23.8</v>
      </c>
      <c r="H70" s="19">
        <f t="shared" ref="H70" si="31">SUM(H63:H69)</f>
        <v>25.7</v>
      </c>
      <c r="I70" s="19">
        <f t="shared" ref="I70" si="32">SUM(I63:I69)</f>
        <v>95.2</v>
      </c>
      <c r="J70" s="19">
        <f t="shared" ref="J70:L70" si="33">SUM(J63:J69)</f>
        <v>721.8</v>
      </c>
      <c r="K70" s="25"/>
      <c r="L70" s="19">
        <f t="shared" si="33"/>
        <v>0</v>
      </c>
    </row>
    <row r="71" spans="1:12" ht="26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52</v>
      </c>
      <c r="F71" s="43">
        <v>40</v>
      </c>
      <c r="G71" s="43">
        <v>0.4</v>
      </c>
      <c r="H71" s="43">
        <v>0.1</v>
      </c>
      <c r="I71" s="43">
        <v>1.5</v>
      </c>
      <c r="J71" s="43">
        <v>10.6</v>
      </c>
      <c r="K71" s="44" t="s">
        <v>107</v>
      </c>
      <c r="L71" s="43"/>
    </row>
    <row r="72" spans="1:12" ht="14.4">
      <c r="A72" s="23"/>
      <c r="B72" s="15"/>
      <c r="C72" s="11"/>
      <c r="D72" s="7" t="s">
        <v>27</v>
      </c>
      <c r="E72" s="42" t="s">
        <v>108</v>
      </c>
      <c r="F72" s="43">
        <v>250</v>
      </c>
      <c r="G72" s="43">
        <v>4.5999999999999996</v>
      </c>
      <c r="H72" s="43">
        <v>4.5999999999999996</v>
      </c>
      <c r="I72" s="43">
        <v>16.399999999999999</v>
      </c>
      <c r="J72" s="43">
        <v>121.8</v>
      </c>
      <c r="K72" s="44" t="s">
        <v>50</v>
      </c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 t="s">
        <v>109</v>
      </c>
      <c r="F74" s="43">
        <v>200</v>
      </c>
      <c r="G74" s="43">
        <v>14.1</v>
      </c>
      <c r="H74" s="43">
        <v>25.7</v>
      </c>
      <c r="I74" s="43">
        <v>10.7</v>
      </c>
      <c r="J74" s="43">
        <v>426.1</v>
      </c>
      <c r="K74" s="44" t="s">
        <v>110</v>
      </c>
      <c r="L74" s="43"/>
    </row>
    <row r="75" spans="1:12" ht="14.4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0.2</v>
      </c>
      <c r="H75" s="43">
        <v>0.1</v>
      </c>
      <c r="I75" s="43">
        <v>15</v>
      </c>
      <c r="J75" s="43">
        <v>60</v>
      </c>
      <c r="K75" s="44" t="s">
        <v>81</v>
      </c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26.4">
      <c r="A77" s="23"/>
      <c r="B77" s="15"/>
      <c r="C77" s="11"/>
      <c r="D77" s="7" t="s">
        <v>32</v>
      </c>
      <c r="E77" s="42" t="s">
        <v>97</v>
      </c>
      <c r="F77" s="43">
        <v>30</v>
      </c>
      <c r="G77" s="43">
        <v>2</v>
      </c>
      <c r="H77" s="43">
        <v>0.3</v>
      </c>
      <c r="I77" s="43">
        <v>14.9</v>
      </c>
      <c r="J77" s="43">
        <v>69</v>
      </c>
      <c r="K77" s="44" t="s">
        <v>98</v>
      </c>
      <c r="L77" s="43"/>
    </row>
    <row r="78" spans="1:12" ht="14.4">
      <c r="A78" s="23"/>
      <c r="B78" s="15"/>
      <c r="C78" s="11"/>
      <c r="D78" s="6"/>
      <c r="E78" s="42" t="s">
        <v>71</v>
      </c>
      <c r="F78" s="43">
        <v>50</v>
      </c>
      <c r="G78" s="43">
        <v>3.3</v>
      </c>
      <c r="H78" s="43">
        <v>7.2</v>
      </c>
      <c r="I78" s="43">
        <v>20.5</v>
      </c>
      <c r="J78" s="43">
        <v>160</v>
      </c>
      <c r="K78" s="44" t="s">
        <v>88</v>
      </c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24.6</v>
      </c>
      <c r="H80" s="19">
        <f t="shared" ref="H80" si="35">SUM(H71:H79)</f>
        <v>38</v>
      </c>
      <c r="I80" s="19">
        <f t="shared" ref="I80" si="36">SUM(I71:I79)</f>
        <v>79</v>
      </c>
      <c r="J80" s="19">
        <f t="shared" ref="J80:L80" si="37">SUM(J71:J79)</f>
        <v>847.5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1280</v>
      </c>
      <c r="G81" s="32">
        <f t="shared" ref="G81" si="38">G70+G80</f>
        <v>48.400000000000006</v>
      </c>
      <c r="H81" s="32">
        <f t="shared" ref="H81" si="39">H70+H80</f>
        <v>63.7</v>
      </c>
      <c r="I81" s="32">
        <f t="shared" ref="I81" si="40">I70+I80</f>
        <v>174.2</v>
      </c>
      <c r="J81" s="32">
        <f t="shared" ref="J81:L81" si="41">J70+J80</f>
        <v>1569.3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160</v>
      </c>
      <c r="G82" s="40">
        <v>11.6</v>
      </c>
      <c r="H82" s="40">
        <v>10.3</v>
      </c>
      <c r="I82" s="40">
        <v>12.8</v>
      </c>
      <c r="J82" s="40">
        <v>226.7</v>
      </c>
      <c r="K82" s="41" t="s">
        <v>50</v>
      </c>
      <c r="L82" s="40"/>
    </row>
    <row r="83" spans="1:12" ht="14.4">
      <c r="A83" s="23"/>
      <c r="B83" s="15"/>
      <c r="C83" s="11"/>
      <c r="D83" s="6"/>
      <c r="E83" s="42" t="s">
        <v>48</v>
      </c>
      <c r="F83" s="43">
        <v>180</v>
      </c>
      <c r="G83" s="43">
        <v>3.8</v>
      </c>
      <c r="H83" s="43">
        <v>8.1999999999999993</v>
      </c>
      <c r="I83" s="43">
        <v>26.3</v>
      </c>
      <c r="J83" s="43">
        <v>196.2</v>
      </c>
      <c r="K83" s="44" t="s">
        <v>49</v>
      </c>
      <c r="L83" s="43"/>
    </row>
    <row r="84" spans="1:12" ht="14.4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0.1</v>
      </c>
      <c r="I84" s="43">
        <v>15</v>
      </c>
      <c r="J84" s="43">
        <v>60</v>
      </c>
      <c r="K84" s="44" t="s">
        <v>132</v>
      </c>
      <c r="L84" s="43"/>
    </row>
    <row r="85" spans="1:12" ht="52.8">
      <c r="A85" s="23"/>
      <c r="B85" s="15"/>
      <c r="C85" s="11"/>
      <c r="D85" s="7" t="s">
        <v>23</v>
      </c>
      <c r="E85" s="42" t="s">
        <v>43</v>
      </c>
      <c r="F85" s="43">
        <v>20</v>
      </c>
      <c r="G85" s="43">
        <v>1.6</v>
      </c>
      <c r="H85" s="43">
        <v>0.2</v>
      </c>
      <c r="I85" s="43">
        <v>10.3</v>
      </c>
      <c r="J85" s="43">
        <v>52.4</v>
      </c>
      <c r="K85" s="44" t="s">
        <v>44</v>
      </c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>
      <c r="A87" s="23"/>
      <c r="B87" s="15"/>
      <c r="C87" s="11"/>
      <c r="D87" s="51" t="s">
        <v>51</v>
      </c>
      <c r="E87" s="42" t="s">
        <v>52</v>
      </c>
      <c r="F87" s="43">
        <v>20</v>
      </c>
      <c r="G87" s="43">
        <v>0.2</v>
      </c>
      <c r="H87" s="43">
        <v>0.1</v>
      </c>
      <c r="I87" s="43">
        <v>0.6</v>
      </c>
      <c r="J87" s="43">
        <v>3.6</v>
      </c>
      <c r="K87" s="44" t="s">
        <v>53</v>
      </c>
      <c r="L87" s="43"/>
    </row>
    <row r="88" spans="1:12" ht="14.4">
      <c r="A88" s="23"/>
      <c r="B88" s="15"/>
      <c r="C88" s="11"/>
      <c r="D88" s="6"/>
      <c r="E88" s="42" t="s">
        <v>71</v>
      </c>
      <c r="F88" s="43">
        <v>60</v>
      </c>
      <c r="G88" s="43">
        <v>7.7</v>
      </c>
      <c r="H88" s="43">
        <v>8.5</v>
      </c>
      <c r="I88" s="43">
        <v>22.6</v>
      </c>
      <c r="J88" s="43">
        <v>199.8</v>
      </c>
      <c r="K88" s="44" t="s">
        <v>72</v>
      </c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25.099999999999998</v>
      </c>
      <c r="H89" s="19">
        <f t="shared" ref="H89" si="43">SUM(H82:H88)</f>
        <v>27.400000000000002</v>
      </c>
      <c r="I89" s="19">
        <f t="shared" ref="I89" si="44">SUM(I82:I88)</f>
        <v>87.6</v>
      </c>
      <c r="J89" s="19">
        <f t="shared" ref="J89:L89" si="45">SUM(J82:J88)</f>
        <v>738.7</v>
      </c>
      <c r="K89" s="25"/>
      <c r="L89" s="19">
        <f t="shared" si="45"/>
        <v>0</v>
      </c>
    </row>
    <row r="90" spans="1:12" ht="26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52</v>
      </c>
      <c r="F90" s="43">
        <v>10</v>
      </c>
      <c r="G90" s="43">
        <v>0.2</v>
      </c>
      <c r="H90" s="43">
        <v>0</v>
      </c>
      <c r="I90" s="43">
        <v>1.1000000000000001</v>
      </c>
      <c r="J90" s="43">
        <v>5.8</v>
      </c>
      <c r="K90" s="44" t="s">
        <v>111</v>
      </c>
      <c r="L90" s="43"/>
    </row>
    <row r="91" spans="1:12" ht="14.4">
      <c r="A91" s="23"/>
      <c r="B91" s="15"/>
      <c r="C91" s="11"/>
      <c r="D91" s="7" t="s">
        <v>27</v>
      </c>
      <c r="E91" s="42" t="s">
        <v>112</v>
      </c>
      <c r="F91" s="43">
        <v>210</v>
      </c>
      <c r="G91" s="43">
        <v>3.8</v>
      </c>
      <c r="H91" s="43">
        <v>5</v>
      </c>
      <c r="I91" s="43">
        <v>12.7</v>
      </c>
      <c r="J91" s="43">
        <v>111.8</v>
      </c>
      <c r="K91" s="44" t="s">
        <v>113</v>
      </c>
      <c r="L91" s="43"/>
    </row>
    <row r="92" spans="1:12" ht="14.4">
      <c r="A92" s="23"/>
      <c r="B92" s="15"/>
      <c r="C92" s="11"/>
      <c r="D92" s="7" t="s">
        <v>28</v>
      </c>
      <c r="E92" s="42" t="s">
        <v>133</v>
      </c>
      <c r="F92" s="43">
        <v>80</v>
      </c>
      <c r="G92" s="43">
        <v>13.4</v>
      </c>
      <c r="H92" s="43">
        <v>7.7</v>
      </c>
      <c r="I92" s="43">
        <v>2.2999999999999998</v>
      </c>
      <c r="J92" s="43">
        <v>289.39999999999998</v>
      </c>
      <c r="K92" s="44" t="s">
        <v>50</v>
      </c>
      <c r="L92" s="43"/>
    </row>
    <row r="93" spans="1:12" ht="14.4">
      <c r="A93" s="23"/>
      <c r="B93" s="15"/>
      <c r="C93" s="11"/>
      <c r="D93" s="7" t="s">
        <v>29</v>
      </c>
      <c r="E93" s="42" t="s">
        <v>68</v>
      </c>
      <c r="F93" s="43">
        <v>180</v>
      </c>
      <c r="G93" s="43">
        <v>4.5999999999999996</v>
      </c>
      <c r="H93" s="43">
        <v>7.3</v>
      </c>
      <c r="I93" s="43">
        <v>46.7</v>
      </c>
      <c r="J93" s="43">
        <v>273.60000000000002</v>
      </c>
      <c r="K93" s="44" t="s">
        <v>69</v>
      </c>
      <c r="L93" s="43"/>
    </row>
    <row r="94" spans="1:12" ht="14.4">
      <c r="A94" s="23"/>
      <c r="B94" s="15"/>
      <c r="C94" s="11"/>
      <c r="D94" s="7" t="s">
        <v>30</v>
      </c>
      <c r="E94" s="42" t="s">
        <v>41</v>
      </c>
      <c r="F94" s="43">
        <v>200</v>
      </c>
      <c r="G94" s="43">
        <v>0.2</v>
      </c>
      <c r="H94" s="43">
        <v>0.1</v>
      </c>
      <c r="I94" s="43">
        <v>15</v>
      </c>
      <c r="J94" s="43">
        <v>60</v>
      </c>
      <c r="K94" s="44" t="s">
        <v>81</v>
      </c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26.4">
      <c r="A96" s="23"/>
      <c r="B96" s="15"/>
      <c r="C96" s="11"/>
      <c r="D96" s="7" t="s">
        <v>32</v>
      </c>
      <c r="E96" s="42" t="s">
        <v>97</v>
      </c>
      <c r="F96" s="43">
        <v>40</v>
      </c>
      <c r="G96" s="43">
        <v>2.6</v>
      </c>
      <c r="H96" s="43">
        <v>0.4</v>
      </c>
      <c r="I96" s="43">
        <v>19.8</v>
      </c>
      <c r="J96" s="43">
        <v>92</v>
      </c>
      <c r="K96" s="44" t="s">
        <v>98</v>
      </c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24.8</v>
      </c>
      <c r="H99" s="19">
        <f t="shared" ref="H99" si="47">SUM(H90:H98)</f>
        <v>20.5</v>
      </c>
      <c r="I99" s="19">
        <f t="shared" ref="I99" si="48">SUM(I90:I98)</f>
        <v>97.6</v>
      </c>
      <c r="J99" s="19">
        <f t="shared" ref="J99:L99" si="49">SUM(J90:J98)</f>
        <v>832.6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1360</v>
      </c>
      <c r="G100" s="32">
        <f t="shared" ref="G100" si="50">G89+G99</f>
        <v>49.9</v>
      </c>
      <c r="H100" s="32">
        <f t="shared" ref="H100" si="51">H89+H99</f>
        <v>47.900000000000006</v>
      </c>
      <c r="I100" s="32">
        <f t="shared" ref="I100" si="52">I89+I99</f>
        <v>185.2</v>
      </c>
      <c r="J100" s="32">
        <f t="shared" ref="J100:L100" si="53">J89+J99</f>
        <v>1571.3000000000002</v>
      </c>
      <c r="K100" s="32"/>
      <c r="L100" s="32">
        <f t="shared" si="53"/>
        <v>0</v>
      </c>
    </row>
    <row r="101" spans="1:12" ht="39.6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210</v>
      </c>
      <c r="G101" s="40">
        <v>6.7</v>
      </c>
      <c r="H101" s="40">
        <v>10.6</v>
      </c>
      <c r="I101" s="40">
        <v>33.07</v>
      </c>
      <c r="J101" s="40">
        <v>258</v>
      </c>
      <c r="K101" s="41" t="s">
        <v>74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128</v>
      </c>
      <c r="F103" s="43">
        <v>200</v>
      </c>
      <c r="G103" s="43">
        <v>4.5</v>
      </c>
      <c r="H103" s="43">
        <v>4.9000000000000004</v>
      </c>
      <c r="I103" s="43">
        <v>28</v>
      </c>
      <c r="J103" s="43">
        <v>179</v>
      </c>
      <c r="K103" s="44" t="s">
        <v>134</v>
      </c>
      <c r="L103" s="43"/>
    </row>
    <row r="104" spans="1:12" ht="14.4">
      <c r="A104" s="23"/>
      <c r="B104" s="15"/>
      <c r="C104" s="11"/>
      <c r="D104" s="7" t="s">
        <v>23</v>
      </c>
      <c r="E104" s="42" t="s">
        <v>66</v>
      </c>
      <c r="F104" s="43">
        <v>45</v>
      </c>
      <c r="G104" s="43">
        <v>6</v>
      </c>
      <c r="H104" s="43">
        <v>5</v>
      </c>
      <c r="I104" s="43">
        <v>15.4</v>
      </c>
      <c r="J104" s="43">
        <v>130.5</v>
      </c>
      <c r="K104" s="44" t="s">
        <v>59</v>
      </c>
      <c r="L104" s="43"/>
    </row>
    <row r="105" spans="1:12" ht="14.4">
      <c r="A105" s="23"/>
      <c r="B105" s="15"/>
      <c r="C105" s="11"/>
      <c r="D105" s="7" t="s">
        <v>24</v>
      </c>
      <c r="E105" s="42" t="s">
        <v>75</v>
      </c>
      <c r="F105" s="43">
        <v>130</v>
      </c>
      <c r="G105" s="43">
        <v>0.6</v>
      </c>
      <c r="H105" s="43">
        <v>0.6</v>
      </c>
      <c r="I105" s="43">
        <v>12.7</v>
      </c>
      <c r="J105" s="43">
        <v>61.1</v>
      </c>
      <c r="K105" s="44" t="s">
        <v>76</v>
      </c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17.8</v>
      </c>
      <c r="H108" s="19">
        <f t="shared" si="54"/>
        <v>21.1</v>
      </c>
      <c r="I108" s="19">
        <f t="shared" si="54"/>
        <v>89.17</v>
      </c>
      <c r="J108" s="19">
        <f t="shared" si="54"/>
        <v>628.6</v>
      </c>
      <c r="K108" s="25"/>
      <c r="L108" s="19">
        <f t="shared" ref="L108" si="55">SUM(L101:L107)</f>
        <v>0</v>
      </c>
    </row>
    <row r="109" spans="1:12" ht="26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20</v>
      </c>
      <c r="G109" s="43">
        <v>0.2</v>
      </c>
      <c r="H109" s="43">
        <v>0</v>
      </c>
      <c r="I109" s="43">
        <v>0.5</v>
      </c>
      <c r="J109" s="43">
        <v>2.8</v>
      </c>
      <c r="K109" s="44" t="s">
        <v>53</v>
      </c>
      <c r="L109" s="43"/>
    </row>
    <row r="110" spans="1:12" ht="14.4">
      <c r="A110" s="23"/>
      <c r="B110" s="15"/>
      <c r="C110" s="11"/>
      <c r="D110" s="7" t="s">
        <v>27</v>
      </c>
      <c r="E110" s="42" t="s">
        <v>93</v>
      </c>
      <c r="F110" s="43">
        <v>250</v>
      </c>
      <c r="G110" s="43">
        <v>2.2999999999999998</v>
      </c>
      <c r="H110" s="43">
        <v>6.7</v>
      </c>
      <c r="I110" s="43">
        <v>13.4</v>
      </c>
      <c r="J110" s="43">
        <v>122.2</v>
      </c>
      <c r="K110" s="44" t="s">
        <v>94</v>
      </c>
      <c r="L110" s="43"/>
    </row>
    <row r="111" spans="1:12" ht="26.4">
      <c r="A111" s="23"/>
      <c r="B111" s="15"/>
      <c r="C111" s="11"/>
      <c r="D111" s="7" t="s">
        <v>28</v>
      </c>
      <c r="E111" s="42" t="s">
        <v>135</v>
      </c>
      <c r="F111" s="43">
        <v>80</v>
      </c>
      <c r="G111" s="43">
        <v>14.9</v>
      </c>
      <c r="H111" s="43">
        <v>11.4</v>
      </c>
      <c r="I111" s="43">
        <v>13.6</v>
      </c>
      <c r="J111" s="43">
        <v>216</v>
      </c>
      <c r="K111" s="44" t="s">
        <v>114</v>
      </c>
      <c r="L111" s="43"/>
    </row>
    <row r="112" spans="1:12" ht="14.4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3.8</v>
      </c>
      <c r="H112" s="43">
        <v>6.1</v>
      </c>
      <c r="I112" s="43">
        <v>38.9</v>
      </c>
      <c r="J112" s="43">
        <v>228</v>
      </c>
      <c r="K112" s="44" t="s">
        <v>69</v>
      </c>
      <c r="L112" s="43"/>
    </row>
    <row r="113" spans="1:12" ht="14.4">
      <c r="A113" s="23"/>
      <c r="B113" s="15"/>
      <c r="C113" s="11"/>
      <c r="D113" s="7" t="s">
        <v>30</v>
      </c>
      <c r="E113" s="42" t="s">
        <v>129</v>
      </c>
      <c r="F113" s="43">
        <v>200</v>
      </c>
      <c r="G113" s="43">
        <v>0.6</v>
      </c>
      <c r="H113" s="43">
        <v>0</v>
      </c>
      <c r="I113" s="43">
        <v>31.4</v>
      </c>
      <c r="J113" s="43">
        <v>124</v>
      </c>
      <c r="K113" s="44" t="s">
        <v>125</v>
      </c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26.4">
      <c r="A115" s="23"/>
      <c r="B115" s="15"/>
      <c r="C115" s="11"/>
      <c r="D115" s="7" t="s">
        <v>32</v>
      </c>
      <c r="E115" s="42" t="s">
        <v>97</v>
      </c>
      <c r="F115" s="43">
        <v>20</v>
      </c>
      <c r="G115" s="43">
        <v>1.3</v>
      </c>
      <c r="H115" s="43">
        <v>0.2</v>
      </c>
      <c r="I115" s="43">
        <v>9.9</v>
      </c>
      <c r="J115" s="43">
        <v>46</v>
      </c>
      <c r="K115" s="44" t="s">
        <v>98</v>
      </c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23.1</v>
      </c>
      <c r="H118" s="19">
        <f t="shared" si="56"/>
        <v>24.400000000000002</v>
      </c>
      <c r="I118" s="19">
        <f t="shared" si="56"/>
        <v>107.70000000000002</v>
      </c>
      <c r="J118" s="19">
        <f t="shared" si="56"/>
        <v>739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1305</v>
      </c>
      <c r="G119" s="32">
        <f t="shared" ref="G119" si="58">G108+G118</f>
        <v>40.900000000000006</v>
      </c>
      <c r="H119" s="32">
        <f t="shared" ref="H119" si="59">H108+H118</f>
        <v>45.5</v>
      </c>
      <c r="I119" s="32">
        <f t="shared" ref="I119" si="60">I108+I118</f>
        <v>196.87</v>
      </c>
      <c r="J119" s="32">
        <f t="shared" ref="J119:L119" si="61">J108+J118</f>
        <v>1367.6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120</v>
      </c>
      <c r="G120" s="40">
        <v>11.7</v>
      </c>
      <c r="H120" s="40">
        <v>14.6</v>
      </c>
      <c r="I120" s="40">
        <v>11.1</v>
      </c>
      <c r="J120" s="40">
        <v>222.5</v>
      </c>
      <c r="K120" s="41" t="s">
        <v>78</v>
      </c>
      <c r="L120" s="40"/>
    </row>
    <row r="121" spans="1:12" ht="14.4">
      <c r="A121" s="14"/>
      <c r="B121" s="15"/>
      <c r="C121" s="11"/>
      <c r="D121" s="6"/>
      <c r="E121" s="42" t="s">
        <v>64</v>
      </c>
      <c r="F121" s="43">
        <v>180</v>
      </c>
      <c r="G121" s="43">
        <v>5.0999999999999996</v>
      </c>
      <c r="H121" s="43">
        <v>9.1</v>
      </c>
      <c r="I121" s="43">
        <v>34.200000000000003</v>
      </c>
      <c r="J121" s="43">
        <v>244.5</v>
      </c>
      <c r="K121" s="44" t="s">
        <v>65</v>
      </c>
      <c r="L121" s="43"/>
    </row>
    <row r="122" spans="1:12" ht="14.4">
      <c r="A122" s="14"/>
      <c r="B122" s="15"/>
      <c r="C122" s="11"/>
      <c r="D122" s="7" t="s">
        <v>22</v>
      </c>
      <c r="E122" s="42" t="s">
        <v>80</v>
      </c>
      <c r="F122" s="43">
        <v>205</v>
      </c>
      <c r="G122" s="43">
        <v>0.3</v>
      </c>
      <c r="H122" s="43">
        <v>0.1</v>
      </c>
      <c r="I122" s="43">
        <v>15.2</v>
      </c>
      <c r="J122" s="43">
        <v>62</v>
      </c>
      <c r="K122" s="44" t="s">
        <v>81</v>
      </c>
      <c r="L122" s="43"/>
    </row>
    <row r="123" spans="1:12" ht="14.4">
      <c r="A123" s="14"/>
      <c r="B123" s="15"/>
      <c r="C123" s="11"/>
      <c r="D123" s="7" t="s">
        <v>23</v>
      </c>
      <c r="E123" s="42" t="s">
        <v>66</v>
      </c>
      <c r="F123" s="43">
        <v>35</v>
      </c>
      <c r="G123" s="43">
        <v>5</v>
      </c>
      <c r="H123" s="43">
        <v>5</v>
      </c>
      <c r="I123" s="43">
        <v>10.3</v>
      </c>
      <c r="J123" s="43">
        <v>107</v>
      </c>
      <c r="K123" s="44" t="s">
        <v>79</v>
      </c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22.099999999999998</v>
      </c>
      <c r="H127" s="19">
        <f t="shared" si="62"/>
        <v>28.8</v>
      </c>
      <c r="I127" s="19">
        <f t="shared" si="62"/>
        <v>70.8</v>
      </c>
      <c r="J127" s="19">
        <f t="shared" si="62"/>
        <v>636</v>
      </c>
      <c r="K127" s="25"/>
      <c r="L127" s="19">
        <f t="shared" ref="L127" si="63">SUM(L120:L126)</f>
        <v>0</v>
      </c>
    </row>
    <row r="128" spans="1:12" ht="26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20</v>
      </c>
      <c r="G128" s="43">
        <v>0.3</v>
      </c>
      <c r="H128" s="43">
        <v>0</v>
      </c>
      <c r="I128" s="43">
        <v>1.1000000000000001</v>
      </c>
      <c r="J128" s="43">
        <v>7.2</v>
      </c>
      <c r="K128" s="44" t="s">
        <v>92</v>
      </c>
      <c r="L128" s="43"/>
    </row>
    <row r="129" spans="1:12" ht="14.4">
      <c r="A129" s="14"/>
      <c r="B129" s="15"/>
      <c r="C129" s="11"/>
      <c r="D129" s="7" t="s">
        <v>27</v>
      </c>
      <c r="E129" s="42" t="s">
        <v>102</v>
      </c>
      <c r="F129" s="43">
        <v>250</v>
      </c>
      <c r="G129" s="43">
        <v>6.2</v>
      </c>
      <c r="H129" s="43">
        <v>5.6</v>
      </c>
      <c r="I129" s="43">
        <v>22.3</v>
      </c>
      <c r="J129" s="43">
        <v>167</v>
      </c>
      <c r="K129" s="44" t="s">
        <v>103</v>
      </c>
      <c r="L129" s="43"/>
    </row>
    <row r="130" spans="1:12" ht="14.4">
      <c r="A130" s="14"/>
      <c r="B130" s="15"/>
      <c r="C130" s="11"/>
      <c r="D130" s="7" t="s">
        <v>28</v>
      </c>
      <c r="E130" s="42" t="s">
        <v>115</v>
      </c>
      <c r="F130" s="43">
        <v>100</v>
      </c>
      <c r="G130" s="43">
        <v>8.5</v>
      </c>
      <c r="H130" s="43">
        <v>22.6</v>
      </c>
      <c r="I130" s="43">
        <v>2.2999999999999998</v>
      </c>
      <c r="J130" s="43">
        <v>247.2</v>
      </c>
      <c r="K130" s="44" t="s">
        <v>116</v>
      </c>
      <c r="L130" s="43"/>
    </row>
    <row r="131" spans="1:12" ht="14.4">
      <c r="A131" s="14"/>
      <c r="B131" s="15"/>
      <c r="C131" s="11"/>
      <c r="D131" s="7" t="s">
        <v>29</v>
      </c>
      <c r="E131" s="42" t="s">
        <v>95</v>
      </c>
      <c r="F131" s="43">
        <v>180</v>
      </c>
      <c r="G131" s="43">
        <v>10.4</v>
      </c>
      <c r="H131" s="43">
        <v>9.4</v>
      </c>
      <c r="I131" s="43">
        <v>51.1</v>
      </c>
      <c r="J131" s="43">
        <v>334.8</v>
      </c>
      <c r="K131" s="44" t="s">
        <v>96</v>
      </c>
      <c r="L131" s="43"/>
    </row>
    <row r="132" spans="1:12" ht="14.4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>
        <v>0.2</v>
      </c>
      <c r="H132" s="43">
        <v>0.1</v>
      </c>
      <c r="I132" s="43">
        <v>15</v>
      </c>
      <c r="J132" s="43">
        <v>60</v>
      </c>
      <c r="K132" s="44" t="s">
        <v>132</v>
      </c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26.4">
      <c r="A134" s="14"/>
      <c r="B134" s="15"/>
      <c r="C134" s="11"/>
      <c r="D134" s="7" t="s">
        <v>32</v>
      </c>
      <c r="E134" s="42" t="s">
        <v>97</v>
      </c>
      <c r="F134" s="43">
        <v>20</v>
      </c>
      <c r="G134" s="43">
        <v>1.3</v>
      </c>
      <c r="H134" s="43">
        <v>0.2</v>
      </c>
      <c r="I134" s="43">
        <v>9.9</v>
      </c>
      <c r="J134" s="43">
        <v>46</v>
      </c>
      <c r="K134" s="44" t="s">
        <v>98</v>
      </c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26.9</v>
      </c>
      <c r="H137" s="19">
        <f t="shared" si="64"/>
        <v>37.900000000000006</v>
      </c>
      <c r="I137" s="19">
        <f t="shared" si="64"/>
        <v>101.70000000000002</v>
      </c>
      <c r="J137" s="19">
        <f t="shared" si="64"/>
        <v>862.2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1310</v>
      </c>
      <c r="G138" s="32">
        <f t="shared" ref="G138" si="66">G127+G137</f>
        <v>49</v>
      </c>
      <c r="H138" s="32">
        <f t="shared" ref="H138" si="67">H127+H137</f>
        <v>66.7</v>
      </c>
      <c r="I138" s="32">
        <f t="shared" ref="I138" si="68">I127+I137</f>
        <v>172.5</v>
      </c>
      <c r="J138" s="32">
        <f t="shared" ref="J138:L138" si="69">J127+J137</f>
        <v>1498.2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100</v>
      </c>
      <c r="G139" s="40">
        <v>12.8</v>
      </c>
      <c r="H139" s="40">
        <v>4.7</v>
      </c>
      <c r="I139" s="40">
        <v>15.9</v>
      </c>
      <c r="J139" s="40">
        <v>156</v>
      </c>
      <c r="K139" s="41" t="s">
        <v>83</v>
      </c>
      <c r="L139" s="40"/>
    </row>
    <row r="140" spans="1:12" ht="14.4">
      <c r="A140" s="23"/>
      <c r="B140" s="15"/>
      <c r="C140" s="11"/>
      <c r="D140" s="6"/>
      <c r="E140" s="42" t="s">
        <v>48</v>
      </c>
      <c r="F140" s="43">
        <v>180</v>
      </c>
      <c r="G140" s="43">
        <v>3.8</v>
      </c>
      <c r="H140" s="43">
        <v>8.1999999999999993</v>
      </c>
      <c r="I140" s="43">
        <v>26.3</v>
      </c>
      <c r="J140" s="43">
        <v>196.2</v>
      </c>
      <c r="K140" s="44" t="s">
        <v>49</v>
      </c>
      <c r="L140" s="43"/>
    </row>
    <row r="141" spans="1:12" ht="14.4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 t="s">
        <v>81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25</v>
      </c>
      <c r="G142" s="43">
        <v>2</v>
      </c>
      <c r="H142" s="43">
        <v>0.3</v>
      </c>
      <c r="I142" s="43">
        <v>12.9</v>
      </c>
      <c r="J142" s="43">
        <v>65.5</v>
      </c>
      <c r="K142" s="44" t="s">
        <v>57</v>
      </c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6.4">
      <c r="A144" s="23"/>
      <c r="B144" s="15"/>
      <c r="C144" s="11"/>
      <c r="D144" s="51" t="s">
        <v>51</v>
      </c>
      <c r="E144" s="42" t="s">
        <v>52</v>
      </c>
      <c r="F144" s="43">
        <v>20</v>
      </c>
      <c r="G144" s="43">
        <v>0.2</v>
      </c>
      <c r="H144" s="43">
        <v>0</v>
      </c>
      <c r="I144" s="43">
        <v>0.5</v>
      </c>
      <c r="J144" s="43">
        <v>2.8</v>
      </c>
      <c r="K144" s="44" t="s">
        <v>53</v>
      </c>
      <c r="L144" s="43"/>
    </row>
    <row r="145" spans="1:12" ht="39.6">
      <c r="A145" s="23"/>
      <c r="B145" s="15"/>
      <c r="C145" s="11"/>
      <c r="D145" s="6"/>
      <c r="E145" s="42" t="s">
        <v>84</v>
      </c>
      <c r="F145" s="43">
        <v>25</v>
      </c>
      <c r="G145" s="43">
        <v>1.3</v>
      </c>
      <c r="H145" s="43">
        <v>7</v>
      </c>
      <c r="I145" s="43">
        <v>11.9</v>
      </c>
      <c r="J145" s="43">
        <v>115</v>
      </c>
      <c r="K145" s="44" t="s">
        <v>85</v>
      </c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20.3</v>
      </c>
      <c r="H146" s="19">
        <f t="shared" si="70"/>
        <v>20.299999999999997</v>
      </c>
      <c r="I146" s="19">
        <f t="shared" si="70"/>
        <v>82.500000000000014</v>
      </c>
      <c r="J146" s="19">
        <f t="shared" si="70"/>
        <v>595.5</v>
      </c>
      <c r="K146" s="25"/>
      <c r="L146" s="19">
        <f t="shared" ref="L146" si="71">SUM(L139:L145)</f>
        <v>0</v>
      </c>
    </row>
    <row r="147" spans="1:12" ht="26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52</v>
      </c>
      <c r="F147" s="43">
        <v>20</v>
      </c>
      <c r="G147" s="43">
        <v>0.4</v>
      </c>
      <c r="H147" s="43">
        <v>0</v>
      </c>
      <c r="I147" s="43">
        <v>2.2000000000000002</v>
      </c>
      <c r="J147" s="43">
        <v>11.6</v>
      </c>
      <c r="K147" s="44" t="s">
        <v>92</v>
      </c>
      <c r="L147" s="43"/>
    </row>
    <row r="148" spans="1:12" ht="14.4">
      <c r="A148" s="23"/>
      <c r="B148" s="15"/>
      <c r="C148" s="11"/>
      <c r="D148" s="7" t="s">
        <v>27</v>
      </c>
      <c r="E148" s="42" t="s">
        <v>117</v>
      </c>
      <c r="F148" s="43">
        <v>250</v>
      </c>
      <c r="G148" s="43">
        <v>2.2000000000000002</v>
      </c>
      <c r="H148" s="43">
        <v>5.8</v>
      </c>
      <c r="I148" s="43">
        <v>10.4</v>
      </c>
      <c r="J148" s="43">
        <v>104.2</v>
      </c>
      <c r="K148" s="44" t="s">
        <v>118</v>
      </c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 t="s">
        <v>119</v>
      </c>
      <c r="F150" s="43">
        <v>180</v>
      </c>
      <c r="G150" s="43">
        <v>19.8</v>
      </c>
      <c r="H150" s="43">
        <v>20.3</v>
      </c>
      <c r="I150" s="43">
        <v>29.3</v>
      </c>
      <c r="J150" s="43">
        <v>386.1</v>
      </c>
      <c r="K150" s="44" t="s">
        <v>120</v>
      </c>
      <c r="L150" s="43"/>
    </row>
    <row r="151" spans="1:12" ht="14.4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0.4</v>
      </c>
      <c r="H151" s="43">
        <v>0</v>
      </c>
      <c r="I151" s="43">
        <v>49.6</v>
      </c>
      <c r="J151" s="43">
        <v>142</v>
      </c>
      <c r="K151" s="44" t="s">
        <v>106</v>
      </c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26.4">
      <c r="A153" s="23"/>
      <c r="B153" s="15"/>
      <c r="C153" s="11"/>
      <c r="D153" s="7" t="s">
        <v>32</v>
      </c>
      <c r="E153" s="42" t="s">
        <v>97</v>
      </c>
      <c r="F153" s="43">
        <v>20</v>
      </c>
      <c r="G153" s="43">
        <v>1.3</v>
      </c>
      <c r="H153" s="43">
        <v>0.2</v>
      </c>
      <c r="I153" s="43">
        <v>9.9</v>
      </c>
      <c r="J153" s="43">
        <v>46</v>
      </c>
      <c r="K153" s="44" t="s">
        <v>98</v>
      </c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670</v>
      </c>
      <c r="G156" s="19">
        <f t="shared" ref="G156:J156" si="72">SUM(G147:G155)</f>
        <v>24.1</v>
      </c>
      <c r="H156" s="19">
        <f t="shared" si="72"/>
        <v>26.3</v>
      </c>
      <c r="I156" s="19">
        <f t="shared" si="72"/>
        <v>101.4</v>
      </c>
      <c r="J156" s="19">
        <f t="shared" si="72"/>
        <v>689.90000000000009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1220</v>
      </c>
      <c r="G157" s="32">
        <f t="shared" ref="G157" si="74">G146+G156</f>
        <v>44.400000000000006</v>
      </c>
      <c r="H157" s="32">
        <f t="shared" ref="H157" si="75">H146+H156</f>
        <v>46.599999999999994</v>
      </c>
      <c r="I157" s="32">
        <f t="shared" ref="I157" si="76">I146+I156</f>
        <v>183.90000000000003</v>
      </c>
      <c r="J157" s="32">
        <f t="shared" ref="J157:L157" si="77">J146+J156</f>
        <v>1285.4000000000001</v>
      </c>
      <c r="K157" s="32"/>
      <c r="L157" s="32">
        <f t="shared" si="77"/>
        <v>0</v>
      </c>
    </row>
    <row r="158" spans="1:12" ht="39.6">
      <c r="A158" s="20">
        <v>2</v>
      </c>
      <c r="B158" s="21">
        <v>4</v>
      </c>
      <c r="C158" s="22" t="s">
        <v>20</v>
      </c>
      <c r="D158" s="5" t="s">
        <v>21</v>
      </c>
      <c r="E158" s="39" t="s">
        <v>136</v>
      </c>
      <c r="F158" s="40">
        <v>210</v>
      </c>
      <c r="G158" s="40">
        <v>8.8000000000000007</v>
      </c>
      <c r="H158" s="40">
        <v>11.8</v>
      </c>
      <c r="I158" s="40">
        <v>44.3</v>
      </c>
      <c r="J158" s="40">
        <v>307.10000000000002</v>
      </c>
      <c r="K158" s="41" t="s">
        <v>137</v>
      </c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128</v>
      </c>
      <c r="F160" s="43">
        <v>200</v>
      </c>
      <c r="G160" s="43">
        <v>4.5</v>
      </c>
      <c r="H160" s="43">
        <v>4.9000000000000004</v>
      </c>
      <c r="I160" s="43">
        <v>28</v>
      </c>
      <c r="J160" s="43">
        <v>179</v>
      </c>
      <c r="K160" s="44" t="s">
        <v>138</v>
      </c>
      <c r="L160" s="43"/>
    </row>
    <row r="161" spans="1:12" ht="52.8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1.6</v>
      </c>
      <c r="H161" s="43">
        <v>0.2</v>
      </c>
      <c r="I161" s="43">
        <v>10.3</v>
      </c>
      <c r="J161" s="43">
        <v>52.4</v>
      </c>
      <c r="K161" s="44" t="s">
        <v>57</v>
      </c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 t="s">
        <v>139</v>
      </c>
      <c r="F163" s="43">
        <v>20</v>
      </c>
      <c r="G163" s="43">
        <v>4.5999999999999996</v>
      </c>
      <c r="H163" s="43">
        <v>5.9</v>
      </c>
      <c r="I163" s="43">
        <v>3.2</v>
      </c>
      <c r="J163" s="43">
        <v>72.8</v>
      </c>
      <c r="K163" s="44" t="s">
        <v>59</v>
      </c>
      <c r="L163" s="43"/>
    </row>
    <row r="164" spans="1:12" ht="14.4">
      <c r="A164" s="23"/>
      <c r="B164" s="15"/>
      <c r="C164" s="11"/>
      <c r="D164" s="6"/>
      <c r="E164" s="42" t="s">
        <v>140</v>
      </c>
      <c r="F164" s="43">
        <v>40</v>
      </c>
      <c r="G164" s="43">
        <v>5.0999999999999996</v>
      </c>
      <c r="H164" s="43">
        <v>4.5999999999999996</v>
      </c>
      <c r="I164" s="43">
        <v>0.3</v>
      </c>
      <c r="J164" s="43">
        <v>63</v>
      </c>
      <c r="K164" s="44" t="s">
        <v>61</v>
      </c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24.6</v>
      </c>
      <c r="H165" s="19">
        <f t="shared" si="78"/>
        <v>27.400000000000006</v>
      </c>
      <c r="I165" s="19">
        <f t="shared" si="78"/>
        <v>86.1</v>
      </c>
      <c r="J165" s="19">
        <f t="shared" si="78"/>
        <v>674.3</v>
      </c>
      <c r="K165" s="25"/>
      <c r="L165" s="19">
        <f t="shared" ref="L165" si="79">SUM(L158:L164)</f>
        <v>0</v>
      </c>
    </row>
    <row r="166" spans="1:12" ht="26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20</v>
      </c>
      <c r="G166" s="43">
        <v>0.4</v>
      </c>
      <c r="H166" s="43">
        <v>0</v>
      </c>
      <c r="I166" s="43">
        <v>2.2000000000000002</v>
      </c>
      <c r="J166" s="43">
        <v>11.6</v>
      </c>
      <c r="K166" s="44" t="s">
        <v>111</v>
      </c>
      <c r="L166" s="43"/>
    </row>
    <row r="167" spans="1:12" ht="14.4">
      <c r="A167" s="23"/>
      <c r="B167" s="15"/>
      <c r="C167" s="11"/>
      <c r="D167" s="7" t="s">
        <v>27</v>
      </c>
      <c r="E167" s="42" t="s">
        <v>121</v>
      </c>
      <c r="F167" s="43">
        <v>250</v>
      </c>
      <c r="G167" s="43">
        <v>3.4</v>
      </c>
      <c r="H167" s="43">
        <v>4</v>
      </c>
      <c r="I167" s="43">
        <v>20</v>
      </c>
      <c r="J167" s="43">
        <v>135</v>
      </c>
      <c r="K167" s="44" t="s">
        <v>122</v>
      </c>
      <c r="L167" s="43"/>
    </row>
    <row r="168" spans="1:12" ht="14.4">
      <c r="A168" s="23"/>
      <c r="B168" s="15"/>
      <c r="C168" s="11"/>
      <c r="D168" s="7" t="s">
        <v>28</v>
      </c>
      <c r="E168" s="42" t="s">
        <v>123</v>
      </c>
      <c r="F168" s="43">
        <v>80</v>
      </c>
      <c r="G168" s="43">
        <v>10.7</v>
      </c>
      <c r="H168" s="43">
        <v>19</v>
      </c>
      <c r="I168" s="43">
        <v>1.4</v>
      </c>
      <c r="J168" s="43">
        <v>195.2</v>
      </c>
      <c r="K168" s="44" t="s">
        <v>124</v>
      </c>
      <c r="L168" s="43"/>
    </row>
    <row r="169" spans="1:12" ht="14.4">
      <c r="A169" s="23"/>
      <c r="B169" s="15"/>
      <c r="C169" s="11"/>
      <c r="D169" s="7" t="s">
        <v>29</v>
      </c>
      <c r="E169" s="42" t="s">
        <v>64</v>
      </c>
      <c r="F169" s="43">
        <v>180</v>
      </c>
      <c r="G169" s="43">
        <v>6.1</v>
      </c>
      <c r="H169" s="43">
        <v>10.9</v>
      </c>
      <c r="I169" s="43">
        <v>41</v>
      </c>
      <c r="J169" s="43">
        <v>293.39999999999998</v>
      </c>
      <c r="K169" s="44" t="s">
        <v>65</v>
      </c>
      <c r="L169" s="43"/>
    </row>
    <row r="170" spans="1:12" ht="14.4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0.2</v>
      </c>
      <c r="H170" s="43">
        <v>0.1</v>
      </c>
      <c r="I170" s="43">
        <v>15</v>
      </c>
      <c r="J170" s="43">
        <v>60</v>
      </c>
      <c r="K170" s="44" t="s">
        <v>81</v>
      </c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26.4">
      <c r="A172" s="23"/>
      <c r="B172" s="15"/>
      <c r="C172" s="11"/>
      <c r="D172" s="7" t="s">
        <v>32</v>
      </c>
      <c r="E172" s="42" t="s">
        <v>97</v>
      </c>
      <c r="F172" s="43">
        <v>20</v>
      </c>
      <c r="G172" s="43">
        <v>1.3</v>
      </c>
      <c r="H172" s="43">
        <v>0.2</v>
      </c>
      <c r="I172" s="43">
        <v>9.9</v>
      </c>
      <c r="J172" s="43">
        <v>46</v>
      </c>
      <c r="K172" s="44" t="s">
        <v>98</v>
      </c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22.1</v>
      </c>
      <c r="H175" s="19">
        <f t="shared" si="80"/>
        <v>34.200000000000003</v>
      </c>
      <c r="I175" s="19">
        <f t="shared" si="80"/>
        <v>89.5</v>
      </c>
      <c r="J175" s="19">
        <f t="shared" si="80"/>
        <v>741.19999999999993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1250</v>
      </c>
      <c r="G176" s="32">
        <f t="shared" ref="G176" si="82">G165+G175</f>
        <v>46.7</v>
      </c>
      <c r="H176" s="32">
        <f t="shared" ref="H176" si="83">H165+H175</f>
        <v>61.600000000000009</v>
      </c>
      <c r="I176" s="32">
        <f t="shared" ref="I176" si="84">I165+I175</f>
        <v>175.6</v>
      </c>
      <c r="J176" s="32">
        <f t="shared" ref="J176:L176" si="85">J165+J175</f>
        <v>1415.5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200</v>
      </c>
      <c r="G177" s="40">
        <v>13.9</v>
      </c>
      <c r="H177" s="40">
        <v>15.5</v>
      </c>
      <c r="I177" s="40">
        <v>14.2</v>
      </c>
      <c r="J177" s="40">
        <v>252.9</v>
      </c>
      <c r="K177" s="41" t="s">
        <v>87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129</v>
      </c>
      <c r="F179" s="43">
        <v>200</v>
      </c>
      <c r="G179" s="43">
        <v>0.6</v>
      </c>
      <c r="H179" s="43">
        <v>0</v>
      </c>
      <c r="I179" s="43">
        <v>31.4</v>
      </c>
      <c r="J179" s="43">
        <v>124</v>
      </c>
      <c r="K179" s="44" t="s">
        <v>125</v>
      </c>
      <c r="L179" s="43"/>
    </row>
    <row r="180" spans="1:12" ht="52.8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1.6</v>
      </c>
      <c r="H180" s="43">
        <v>0.2</v>
      </c>
      <c r="I180" s="43">
        <v>10.3</v>
      </c>
      <c r="J180" s="43">
        <v>52.4</v>
      </c>
      <c r="K180" s="44" t="s">
        <v>44</v>
      </c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6.4">
      <c r="A182" s="23"/>
      <c r="B182" s="15"/>
      <c r="C182" s="11"/>
      <c r="D182" s="51" t="s">
        <v>51</v>
      </c>
      <c r="E182" s="42" t="s">
        <v>52</v>
      </c>
      <c r="F182" s="43">
        <v>25</v>
      </c>
      <c r="G182" s="43">
        <v>0.2</v>
      </c>
      <c r="H182" s="43">
        <v>0</v>
      </c>
      <c r="I182" s="43">
        <v>0.3</v>
      </c>
      <c r="J182" s="43">
        <v>3.3</v>
      </c>
      <c r="K182" s="44" t="s">
        <v>89</v>
      </c>
      <c r="L182" s="43"/>
    </row>
    <row r="183" spans="1:12" ht="14.4">
      <c r="A183" s="23"/>
      <c r="B183" s="15"/>
      <c r="C183" s="11"/>
      <c r="D183" s="6"/>
      <c r="E183" s="42" t="s">
        <v>71</v>
      </c>
      <c r="F183" s="43">
        <v>60</v>
      </c>
      <c r="G183" s="43">
        <v>5.5</v>
      </c>
      <c r="H183" s="43">
        <v>6.5</v>
      </c>
      <c r="I183" s="43">
        <v>34.4</v>
      </c>
      <c r="J183" s="43">
        <v>218</v>
      </c>
      <c r="K183" s="44" t="s">
        <v>88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21.8</v>
      </c>
      <c r="H184" s="19">
        <f t="shared" si="86"/>
        <v>22.2</v>
      </c>
      <c r="I184" s="19">
        <f t="shared" si="86"/>
        <v>90.6</v>
      </c>
      <c r="J184" s="19">
        <f t="shared" si="86"/>
        <v>650.59999999999991</v>
      </c>
      <c r="K184" s="25"/>
      <c r="L184" s="19">
        <f t="shared" ref="L184" si="87">SUM(L177:L183)</f>
        <v>0</v>
      </c>
    </row>
    <row r="185" spans="1:12" ht="26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52</v>
      </c>
      <c r="F185" s="43">
        <v>20</v>
      </c>
      <c r="G185" s="43">
        <v>0.2</v>
      </c>
      <c r="H185" s="43">
        <v>0</v>
      </c>
      <c r="I185" s="43">
        <v>0.5</v>
      </c>
      <c r="J185" s="43">
        <v>2.8</v>
      </c>
      <c r="K185" s="44" t="s">
        <v>141</v>
      </c>
      <c r="L185" s="43"/>
    </row>
    <row r="186" spans="1:12" ht="14.4">
      <c r="A186" s="23"/>
      <c r="B186" s="15"/>
      <c r="C186" s="11"/>
      <c r="D186" s="7" t="s">
        <v>27</v>
      </c>
      <c r="E186" s="42" t="s">
        <v>142</v>
      </c>
      <c r="F186" s="43">
        <v>200</v>
      </c>
      <c r="G186" s="43">
        <v>2.7</v>
      </c>
      <c r="H186" s="43">
        <v>4.7</v>
      </c>
      <c r="I186" s="43">
        <v>8.6</v>
      </c>
      <c r="J186" s="43">
        <v>89.2</v>
      </c>
      <c r="K186" s="44" t="s">
        <v>143</v>
      </c>
      <c r="L186" s="43"/>
    </row>
    <row r="187" spans="1:12" ht="14.4">
      <c r="A187" s="23"/>
      <c r="B187" s="15"/>
      <c r="C187" s="11"/>
      <c r="D187" s="7" t="s">
        <v>28</v>
      </c>
      <c r="E187" s="42" t="s">
        <v>144</v>
      </c>
      <c r="F187" s="43">
        <v>80</v>
      </c>
      <c r="G187" s="43">
        <v>7</v>
      </c>
      <c r="H187" s="43">
        <v>5.7</v>
      </c>
      <c r="I187" s="43">
        <v>8.9</v>
      </c>
      <c r="J187" s="43">
        <v>118.4</v>
      </c>
      <c r="K187" s="44" t="s">
        <v>145</v>
      </c>
      <c r="L187" s="43"/>
    </row>
    <row r="188" spans="1:12" ht="14.4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3.8</v>
      </c>
      <c r="H188" s="43">
        <v>6.1</v>
      </c>
      <c r="I188" s="43">
        <v>38.9</v>
      </c>
      <c r="J188" s="43">
        <v>228</v>
      </c>
      <c r="K188" s="44" t="s">
        <v>69</v>
      </c>
      <c r="L188" s="43"/>
    </row>
    <row r="189" spans="1:12" ht="14.4">
      <c r="A189" s="23"/>
      <c r="B189" s="15"/>
      <c r="C189" s="11"/>
      <c r="D189" s="7" t="s">
        <v>30</v>
      </c>
      <c r="E189" s="42" t="s">
        <v>146</v>
      </c>
      <c r="F189" s="43">
        <v>200</v>
      </c>
      <c r="G189" s="43">
        <v>0.2</v>
      </c>
      <c r="H189" s="43">
        <v>0</v>
      </c>
      <c r="I189" s="43">
        <v>35.4</v>
      </c>
      <c r="J189" s="43">
        <v>142</v>
      </c>
      <c r="K189" s="44" t="s">
        <v>131</v>
      </c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26.4">
      <c r="A191" s="23"/>
      <c r="B191" s="15"/>
      <c r="C191" s="11"/>
      <c r="D191" s="7" t="s">
        <v>32</v>
      </c>
      <c r="E191" s="42" t="s">
        <v>97</v>
      </c>
      <c r="F191" s="43">
        <v>20</v>
      </c>
      <c r="G191" s="43">
        <v>1.3</v>
      </c>
      <c r="H191" s="43">
        <v>0.2</v>
      </c>
      <c r="I191" s="43">
        <v>9.9</v>
      </c>
      <c r="J191" s="43">
        <v>46</v>
      </c>
      <c r="K191" s="44" t="s">
        <v>98</v>
      </c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670</v>
      </c>
      <c r="G194" s="19">
        <f t="shared" ref="G194:J194" si="88">SUM(G185:G193)</f>
        <v>15.2</v>
      </c>
      <c r="H194" s="19">
        <f t="shared" si="88"/>
        <v>16.7</v>
      </c>
      <c r="I194" s="19">
        <f t="shared" si="88"/>
        <v>102.2</v>
      </c>
      <c r="J194" s="19">
        <f t="shared" si="88"/>
        <v>626.4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1175</v>
      </c>
      <c r="G195" s="32">
        <f t="shared" ref="G195" si="90">G184+G194</f>
        <v>37</v>
      </c>
      <c r="H195" s="32">
        <f t="shared" ref="H195" si="91">H184+H194</f>
        <v>38.9</v>
      </c>
      <c r="I195" s="32">
        <f t="shared" ref="I195" si="92">I184+I194</f>
        <v>192.8</v>
      </c>
      <c r="J195" s="32">
        <f t="shared" ref="J195:L195" si="93">J184+J194</f>
        <v>1277</v>
      </c>
      <c r="K195" s="32"/>
      <c r="L195" s="32">
        <f t="shared" si="93"/>
        <v>0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1259.5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47.349999999999994</v>
      </c>
      <c r="H196" s="34">
        <f t="shared" si="94"/>
        <v>51.94</v>
      </c>
      <c r="I196" s="34">
        <f t="shared" si="94"/>
        <v>183.07700000000003</v>
      </c>
      <c r="J196" s="34">
        <f t="shared" si="94"/>
        <v>1415.47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2024-01-25T10:43:32Z</dcterms:modified>
</cp:coreProperties>
</file>